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7" i="5" l="1"/>
  <c r="AS13" i="5"/>
  <c r="AQ13" i="5"/>
  <c r="AP13" i="5"/>
  <c r="AO13" i="5"/>
  <c r="AN13" i="5"/>
  <c r="AM13" i="5"/>
  <c r="AG13" i="5"/>
  <c r="K18" i="5" s="1"/>
  <c r="K19" i="5" s="1"/>
  <c r="AE13" i="5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H13" i="5"/>
  <c r="G13" i="5"/>
  <c r="G17" i="5" s="1"/>
  <c r="G19" i="5" s="1"/>
  <c r="F13" i="5"/>
  <c r="F17" i="5" s="1"/>
  <c r="E13" i="5"/>
  <c r="E17" i="5" s="1"/>
  <c r="E19" i="5" s="1"/>
  <c r="I18" i="5" l="1"/>
  <c r="I19" i="5" s="1"/>
  <c r="F18" i="5"/>
  <c r="F19" i="5" s="1"/>
  <c r="H18" i="5"/>
  <c r="H19" i="5" s="1"/>
  <c r="M19" i="5" s="1"/>
  <c r="L18" i="5"/>
  <c r="AF13" i="5"/>
  <c r="J18" i="5" l="1"/>
  <c r="N19" i="5"/>
  <c r="L19" i="5"/>
  <c r="N18" i="5"/>
  <c r="J19" i="5"/>
  <c r="M18" i="5"/>
</calcChain>
</file>

<file path=xl/sharedStrings.xml><?xml version="1.0" encoding="utf-8"?>
<sst xmlns="http://schemas.openxmlformats.org/spreadsheetml/2006/main" count="82" uniqueCount="38">
  <si>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</si>
  <si>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</si>
  <si>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</si>
  <si>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</si>
  <si>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</si>
  <si>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</si>
  <si>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</si>
  <si>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</si>
  <si>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</si>
  <si>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</si>
  <si>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</si>
  <si>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</si>
  <si>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</si>
  <si>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</si>
  <si>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</si>
  <si>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</si>
  <si>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</si>
  <si>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</si>
  <si>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</si>
  <si>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</si>
  <si>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</si>
  <si>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</si>
  <si>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</si>
  <si>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</si>
  <si>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</si>
  <si>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SiSi = Sievin Sisu  (1945)</t>
  </si>
  <si>
    <t>Risto Mattola</t>
  </si>
  <si>
    <t>6.</t>
  </si>
  <si>
    <t>SiSi</t>
  </si>
  <si>
    <t>8.</t>
  </si>
  <si>
    <t>HP-K  2</t>
  </si>
  <si>
    <t>29.2.1960</t>
  </si>
  <si>
    <t>10.</t>
  </si>
  <si>
    <t>YK</t>
  </si>
  <si>
    <t>9.</t>
  </si>
  <si>
    <t>Pilke</t>
  </si>
  <si>
    <t>YK = Ylivieskan Kuula  (1909)</t>
  </si>
  <si>
    <t>Pilke = Reisjärven Pilke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</si>
</sst>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32</v>
      </c>
      <c r="Z4" s="1" t="s">
        <v>33</v>
      </c>
      <c r="AA4" s="12">
        <v>22</v>
      </c>
      <c r="AB4" s="12">
        <v>1</v>
      </c>
      <c r="AC4" s="12">
        <v>6</v>
      </c>
      <c r="AD4" s="12">
        <v>23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34</v>
      </c>
      <c r="Z6" s="1" t="s">
        <v>35</v>
      </c>
      <c r="AA6" s="12">
        <v>12</v>
      </c>
      <c r="AB6" s="12">
        <v>0</v>
      </c>
      <c r="AC6" s="12">
        <v>14</v>
      </c>
      <c r="AD6" s="12">
        <v>14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1993</v>
      </c>
      <c r="Y8" s="12" t="s">
        <v>32</v>
      </c>
      <c r="Z8" s="1" t="s">
        <v>35</v>
      </c>
      <c r="AA8" s="12">
        <v>2</v>
      </c>
      <c r="AB8" s="12">
        <v>0</v>
      </c>
      <c r="AC8" s="12">
        <v>0</v>
      </c>
      <c r="AD8" s="12">
        <v>0</v>
      </c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2001</v>
      </c>
      <c r="Y10" s="12" t="s">
        <v>27</v>
      </c>
      <c r="Z10" s="1" t="s">
        <v>28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68">
        <v>0</v>
      </c>
      <c r="AG10" s="69">
        <v>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2002</v>
      </c>
      <c r="Y11" s="12" t="s">
        <v>29</v>
      </c>
      <c r="Z11" s="1" t="s">
        <v>28</v>
      </c>
      <c r="AA11" s="12">
        <v>9</v>
      </c>
      <c r="AB11" s="12">
        <v>0</v>
      </c>
      <c r="AC11" s="12">
        <v>5</v>
      </c>
      <c r="AD11" s="12">
        <v>1</v>
      </c>
      <c r="AE11" s="12">
        <v>20</v>
      </c>
      <c r="AF11" s="68">
        <v>0.64510000000000001</v>
      </c>
      <c r="AG11" s="69">
        <v>31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2003</v>
      </c>
      <c r="Y12" s="12" t="s">
        <v>27</v>
      </c>
      <c r="Z12" s="1" t="s">
        <v>30</v>
      </c>
      <c r="AA12" s="12">
        <v>8</v>
      </c>
      <c r="AB12" s="12">
        <v>0</v>
      </c>
      <c r="AC12" s="12">
        <v>5</v>
      </c>
      <c r="AD12" s="12">
        <v>6</v>
      </c>
      <c r="AE12" s="12">
        <v>21</v>
      </c>
      <c r="AF12" s="68">
        <v>0.58330000000000004</v>
      </c>
      <c r="AG12" s="69">
        <v>36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54</v>
      </c>
      <c r="AB13" s="36">
        <f>SUM(AB4:AB12)</f>
        <v>1</v>
      </c>
      <c r="AC13" s="36">
        <f>SUM(AC4:AC12)</f>
        <v>30</v>
      </c>
      <c r="AD13" s="36">
        <f>SUM(AD4:AD12)</f>
        <v>44</v>
      </c>
      <c r="AE13" s="36">
        <f>SUM(AE4:AE12)</f>
        <v>41</v>
      </c>
      <c r="AF13" s="37">
        <f>PRODUCT(AE13/AG13)</f>
        <v>0.59420289855072461</v>
      </c>
      <c r="AG13" s="21">
        <f>SUM(AG4:AG12)</f>
        <v>69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37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54</v>
      </c>
      <c r="F18" s="47">
        <f>PRODUCT(AB13+AN13)</f>
        <v>1</v>
      </c>
      <c r="G18" s="47">
        <f>PRODUCT(AC13+AO13)</f>
        <v>30</v>
      </c>
      <c r="H18" s="47">
        <f>PRODUCT(AD13+AP13)</f>
        <v>44</v>
      </c>
      <c r="I18" s="47">
        <f>PRODUCT(AE13+AQ13)</f>
        <v>41</v>
      </c>
      <c r="J18" s="60">
        <f>PRODUCT(I18/K18)</f>
        <v>0.59420289855072461</v>
      </c>
      <c r="K18" s="10">
        <f>PRODUCT(AG13+AS13)</f>
        <v>69</v>
      </c>
      <c r="L18" s="53">
        <f>PRODUCT((F18+G18)/E18)</f>
        <v>0.57407407407407407</v>
      </c>
      <c r="M18" s="53">
        <f>PRODUCT(H18/E18)</f>
        <v>0.81481481481481477</v>
      </c>
      <c r="N18" s="53">
        <f>PRODUCT((F18+G18+H18)/E18)</f>
        <v>1.3888888888888888</v>
      </c>
      <c r="O18" s="53">
        <v>2.2799999999999998</v>
      </c>
      <c r="Q18" s="17"/>
      <c r="R18" s="17"/>
      <c r="S18" s="16"/>
      <c r="T18" s="54" t="s">
        <v>24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54</v>
      </c>
      <c r="F19" s="47">
        <f t="shared" ref="F19:I19" si="0">SUM(F16:F18)</f>
        <v>1</v>
      </c>
      <c r="G19" s="47">
        <f t="shared" si="0"/>
        <v>30</v>
      </c>
      <c r="H19" s="47">
        <f t="shared" si="0"/>
        <v>44</v>
      </c>
      <c r="I19" s="47">
        <f t="shared" si="0"/>
        <v>41</v>
      </c>
      <c r="J19" s="60">
        <f>PRODUCT(I19/K19)</f>
        <v>0.59420289855072461</v>
      </c>
      <c r="K19" s="16">
        <f>SUM(K16:K18)</f>
        <v>69</v>
      </c>
      <c r="L19" s="53">
        <f>PRODUCT((F19+G19)/E19)</f>
        <v>0.57407407407407407</v>
      </c>
      <c r="M19" s="53">
        <f>PRODUCT(H19/E19)</f>
        <v>0.81481481481481477</v>
      </c>
      <c r="N19" s="53">
        <f>PRODUCT((F19+G19+H19)/E19)</f>
        <v>1.3888888888888888</v>
      </c>
      <c r="O19" s="53">
        <v>2.2799999999999998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2018-12-20T19:59:40Z</dcterms:modified>
</cp:coreProperties>
</file>